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4" i="3" l="1"/>
  <c r="G14" i="3"/>
  <c r="E14" i="3"/>
  <c r="K12" i="3"/>
  <c r="K15" i="3" s="1"/>
  <c r="AS9" i="3"/>
  <c r="AQ9" i="3"/>
  <c r="AP9" i="3"/>
  <c r="AO9" i="3"/>
  <c r="AN9" i="3"/>
  <c r="AM9" i="3"/>
  <c r="AG9" i="3"/>
  <c r="K14" i="3" s="1"/>
  <c r="AE9" i="3"/>
  <c r="AD9" i="3"/>
  <c r="H14" i="3" s="1"/>
  <c r="AC9" i="3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M15" i="3" l="1"/>
  <c r="N15" i="3"/>
  <c r="L15" i="3"/>
  <c r="O15" i="3"/>
</calcChain>
</file>

<file path=xl/sharedStrings.xml><?xml version="1.0" encoding="utf-8"?>
<sst xmlns="http://schemas.openxmlformats.org/spreadsheetml/2006/main" count="169" uniqueCount="88">
  <si>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</si>
  <si>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</si>
  <si>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</si>
  <si>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</si>
  <si>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</si>
  <si>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</si>
  <si>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</si>
  <si>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</si>
  <si>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</si>
  <si>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</si>
  <si>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</si>
  <si>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</si>
  <si>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</si>
  <si>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</si>
  <si>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</si>
  <si>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</si>
  <si>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</si>
  <si>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</si>
  <si>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</si>
  <si>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</si>
  <si>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Pääkkönen</t>
  </si>
  <si>
    <t>6.</t>
  </si>
  <si>
    <t>TMP</t>
  </si>
  <si>
    <t>12.</t>
  </si>
  <si>
    <t>PuMu</t>
  </si>
  <si>
    <t>3.</t>
  </si>
  <si>
    <t>9.</t>
  </si>
  <si>
    <t>1.</t>
  </si>
  <si>
    <t>uusinta sarjapaikasta</t>
  </si>
  <si>
    <t>mestaruusuusinta</t>
  </si>
  <si>
    <t>22.08. 1965  ViVe - TMP  9-5</t>
  </si>
  <si>
    <t>27.08. 1965  TMP - PuMu  7-10</t>
  </si>
  <si>
    <t>2.  ottelu</t>
  </si>
  <si>
    <t>31.05. 1971  PuMu - SMJ  8-10</t>
  </si>
  <si>
    <t>Seurat</t>
  </si>
  <si>
    <t>TMP = Työväen Maila-Pojat  (1932),  kasvattajaseura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</si>
  <si>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</si>
  <si>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</si>
  <si>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</si>
  <si>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</si>
  <si>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</si>
  <si>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</si>
  <si>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</si>
  <si>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</si>
  <si>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</si>
  <si>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</si>
  <si>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</si>
  <si>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</si>
  <si>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</si>
  <si>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</si>
  <si>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</si>
  <si>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</si>
  <si>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</si>
  <si>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</si>
  <si>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</si>
  <si>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</si>
  <si>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</si>
  <si>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2p</t>
  </si>
  <si>
    <t>Timo Haapaniemi</t>
  </si>
  <si>
    <t>52.  ottelu</t>
  </si>
  <si>
    <t xml:space="preserve">  17 v 11 kk 17 pv</t>
  </si>
  <si>
    <t xml:space="preserve">  17 v 11 kk 22 pv</t>
  </si>
  <si>
    <t xml:space="preserve">  23 v   8 kk 26 pv</t>
  </si>
  <si>
    <t xml:space="preserve">Lyöty </t>
  </si>
  <si>
    <t xml:space="preserve">Tuotu </t>
  </si>
  <si>
    <t>Runkosarja TOP-30</t>
  </si>
  <si>
    <t>L+T</t>
  </si>
  <si>
    <t>0-0-0</t>
  </si>
  <si>
    <t>15.</t>
  </si>
  <si>
    <t>23.</t>
  </si>
  <si>
    <t>HePe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</si>
  <si>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</si>
  <si>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</si>
  <si>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</si>
  <si>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</si>
  <si>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</si>
  <si>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</si>
  <si>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</si>
  <si>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</si>
  <si>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</si>
  <si>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</si>
  <si>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</si>
  <si>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</si>
  <si>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</si>
  <si>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KATSOJIA YLI 5000</t>
  </si>
  <si>
    <t>55.   12.05. 1974  SMJ - PuMu  10-1</t>
  </si>
  <si>
    <t>PuMu = Helsingin Puna-Mustat  (1941)</t>
  </si>
  <si>
    <t>s.  5.9.1947   Pyhäsalmi    k.  19.8.2021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</si>
</sst>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49" fontId="1" fillId="3" borderId="10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5.1406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39" t="s">
        <v>87</v>
      </c>
      <c r="F1" s="6"/>
      <c r="G1" s="3"/>
      <c r="H1" s="5"/>
      <c r="I1" s="73"/>
      <c r="J1" s="5"/>
      <c r="K1" s="5"/>
      <c r="L1" s="5"/>
      <c r="M1" s="7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4"/>
      <c r="J2" s="15"/>
      <c r="K2" s="15" t="s">
        <v>65</v>
      </c>
      <c r="L2" s="15"/>
      <c r="M2" s="7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4"/>
      <c r="J3" s="17" t="s">
        <v>5</v>
      </c>
      <c r="K3" s="17" t="s">
        <v>6</v>
      </c>
      <c r="L3" s="17" t="s">
        <v>66</v>
      </c>
      <c r="M3" s="7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3</v>
      </c>
      <c r="F4" s="24">
        <v>0</v>
      </c>
      <c r="G4" s="22">
        <v>1</v>
      </c>
      <c r="H4" s="22">
        <v>2</v>
      </c>
      <c r="I4" s="74"/>
      <c r="J4" s="17"/>
      <c r="K4" s="17"/>
      <c r="L4" s="17"/>
      <c r="M4" s="7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1966</v>
      </c>
      <c r="C5" s="22" t="s">
        <v>23</v>
      </c>
      <c r="D5" s="23" t="s">
        <v>22</v>
      </c>
      <c r="E5" s="22">
        <v>21</v>
      </c>
      <c r="F5" s="22">
        <v>0</v>
      </c>
      <c r="G5" s="24">
        <v>8</v>
      </c>
      <c r="H5" s="22">
        <v>10</v>
      </c>
      <c r="I5" s="74"/>
      <c r="J5" s="17"/>
      <c r="K5" s="17"/>
      <c r="L5" s="17"/>
      <c r="M5" s="7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75">
        <v>1967</v>
      </c>
      <c r="C6" s="75"/>
      <c r="D6" s="76"/>
      <c r="E6" s="75"/>
      <c r="F6" s="79" t="s">
        <v>71</v>
      </c>
      <c r="G6" s="78"/>
      <c r="H6" s="77"/>
      <c r="I6" s="74"/>
      <c r="J6" s="17"/>
      <c r="K6" s="17"/>
      <c r="L6" s="17"/>
      <c r="M6" s="74"/>
      <c r="N6" s="75"/>
      <c r="O6" s="75"/>
      <c r="P6" s="77"/>
      <c r="Q6" s="77"/>
      <c r="R6" s="78"/>
      <c r="S6" s="75"/>
      <c r="T6" s="16"/>
      <c r="U6" s="20"/>
    </row>
    <row r="7" spans="1:21" s="21" customFormat="1" ht="15" customHeight="1" x14ac:dyDescent="0.2">
      <c r="A7" s="1"/>
      <c r="B7" s="75">
        <v>1968</v>
      </c>
      <c r="C7" s="75"/>
      <c r="D7" s="76"/>
      <c r="E7" s="75"/>
      <c r="F7" s="79" t="s">
        <v>71</v>
      </c>
      <c r="G7" s="78"/>
      <c r="H7" s="77"/>
      <c r="I7" s="74"/>
      <c r="J7" s="17"/>
      <c r="K7" s="17"/>
      <c r="L7" s="17"/>
      <c r="M7" s="74"/>
      <c r="N7" s="75"/>
      <c r="O7" s="75"/>
      <c r="P7" s="77"/>
      <c r="Q7" s="77"/>
      <c r="R7" s="78"/>
      <c r="S7" s="75"/>
      <c r="T7" s="16"/>
      <c r="U7" s="20"/>
    </row>
    <row r="8" spans="1:21" s="21" customFormat="1" ht="15" customHeight="1" x14ac:dyDescent="0.2">
      <c r="A8" s="1"/>
      <c r="B8" s="75">
        <v>1969</v>
      </c>
      <c r="C8" s="75"/>
      <c r="D8" s="76"/>
      <c r="E8" s="75"/>
      <c r="F8" s="79" t="s">
        <v>71</v>
      </c>
      <c r="G8" s="78"/>
      <c r="H8" s="77"/>
      <c r="I8" s="74"/>
      <c r="J8" s="17"/>
      <c r="K8" s="17"/>
      <c r="L8" s="17"/>
      <c r="M8" s="74"/>
      <c r="N8" s="75"/>
      <c r="O8" s="75"/>
      <c r="P8" s="77"/>
      <c r="Q8" s="77"/>
      <c r="R8" s="78"/>
      <c r="S8" s="75"/>
      <c r="T8" s="16"/>
      <c r="U8" s="20"/>
    </row>
    <row r="9" spans="1:21" s="21" customFormat="1" ht="15" customHeight="1" x14ac:dyDescent="0.2">
      <c r="A9" s="1"/>
      <c r="B9" s="22">
        <v>1970</v>
      </c>
      <c r="C9" s="22" t="s">
        <v>21</v>
      </c>
      <c r="D9" s="23" t="s">
        <v>24</v>
      </c>
      <c r="E9" s="22">
        <v>22</v>
      </c>
      <c r="F9" s="22">
        <v>0</v>
      </c>
      <c r="G9" s="24">
        <v>11</v>
      </c>
      <c r="H9" s="22">
        <v>17</v>
      </c>
      <c r="I9" s="74"/>
      <c r="J9" s="17"/>
      <c r="K9" s="17"/>
      <c r="L9" s="17"/>
      <c r="M9" s="74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1971</v>
      </c>
      <c r="C10" s="22" t="s">
        <v>25</v>
      </c>
      <c r="D10" s="23" t="s">
        <v>24</v>
      </c>
      <c r="E10" s="22">
        <v>21</v>
      </c>
      <c r="F10" s="22">
        <v>4</v>
      </c>
      <c r="G10" s="24">
        <v>18</v>
      </c>
      <c r="H10" s="22">
        <v>14</v>
      </c>
      <c r="I10" s="74"/>
      <c r="J10" s="17" t="s">
        <v>68</v>
      </c>
      <c r="K10" s="17"/>
      <c r="L10" s="17" t="s">
        <v>69</v>
      </c>
      <c r="M10" s="74"/>
      <c r="N10" s="22"/>
      <c r="O10" s="22"/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1972</v>
      </c>
      <c r="C11" s="22" t="s">
        <v>26</v>
      </c>
      <c r="D11" s="23" t="s">
        <v>24</v>
      </c>
      <c r="E11" s="22">
        <v>22</v>
      </c>
      <c r="F11" s="22">
        <v>0</v>
      </c>
      <c r="G11" s="22">
        <v>12</v>
      </c>
      <c r="H11" s="22">
        <v>10</v>
      </c>
      <c r="I11" s="74"/>
      <c r="J11" s="17"/>
      <c r="K11" s="17"/>
      <c r="L11" s="17"/>
      <c r="M11" s="74"/>
      <c r="N11" s="22"/>
      <c r="O11" s="22"/>
      <c r="P11" s="24"/>
      <c r="Q11" s="24"/>
      <c r="R11" s="25"/>
      <c r="S11" s="22"/>
      <c r="T11" s="16" t="s">
        <v>28</v>
      </c>
      <c r="U11" s="20"/>
    </row>
    <row r="12" spans="1:21" s="21" customFormat="1" ht="15" customHeight="1" x14ac:dyDescent="0.2">
      <c r="A12" s="1"/>
      <c r="B12" s="22">
        <v>1973</v>
      </c>
      <c r="C12" s="22" t="s">
        <v>27</v>
      </c>
      <c r="D12" s="23" t="s">
        <v>24</v>
      </c>
      <c r="E12" s="22">
        <v>22</v>
      </c>
      <c r="F12" s="22">
        <v>2</v>
      </c>
      <c r="G12" s="22">
        <v>12</v>
      </c>
      <c r="H12" s="22">
        <v>16</v>
      </c>
      <c r="I12" s="74"/>
      <c r="J12" s="17"/>
      <c r="K12" s="17"/>
      <c r="L12" s="17"/>
      <c r="M12" s="74"/>
      <c r="N12" s="22"/>
      <c r="O12" s="22"/>
      <c r="P12" s="24"/>
      <c r="Q12" s="24">
        <v>1</v>
      </c>
      <c r="R12" s="25"/>
      <c r="S12" s="22"/>
      <c r="T12" s="16" t="s">
        <v>29</v>
      </c>
      <c r="U12" s="20"/>
    </row>
    <row r="13" spans="1:21" s="21" customFormat="1" ht="15" customHeight="1" x14ac:dyDescent="0.2">
      <c r="A13" s="1"/>
      <c r="B13" s="22">
        <v>1974</v>
      </c>
      <c r="C13" s="22" t="s">
        <v>23</v>
      </c>
      <c r="D13" s="23" t="s">
        <v>24</v>
      </c>
      <c r="E13" s="22">
        <v>21</v>
      </c>
      <c r="F13" s="22">
        <v>0</v>
      </c>
      <c r="G13" s="22">
        <v>10</v>
      </c>
      <c r="H13" s="22">
        <v>10</v>
      </c>
      <c r="I13" s="74"/>
      <c r="J13" s="17"/>
      <c r="K13" s="17"/>
      <c r="L13" s="17"/>
      <c r="M13" s="7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1975</v>
      </c>
      <c r="C14" s="22"/>
      <c r="D14" s="2"/>
      <c r="E14" s="22"/>
      <c r="F14" s="22"/>
      <c r="G14" s="22"/>
      <c r="H14" s="22"/>
      <c r="I14" s="74"/>
      <c r="J14" s="17"/>
      <c r="K14" s="17"/>
      <c r="L14" s="17"/>
      <c r="M14" s="74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1976</v>
      </c>
      <c r="C15" s="22"/>
      <c r="D15" s="2"/>
      <c r="E15" s="22"/>
      <c r="F15" s="22"/>
      <c r="G15" s="22"/>
      <c r="H15" s="22"/>
      <c r="I15" s="74"/>
      <c r="J15" s="17"/>
      <c r="K15" s="17"/>
      <c r="L15" s="17"/>
      <c r="M15" s="7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1977</v>
      </c>
      <c r="C16" s="22"/>
      <c r="D16" s="2"/>
      <c r="E16" s="22"/>
      <c r="F16" s="22"/>
      <c r="G16" s="22"/>
      <c r="H16" s="22"/>
      <c r="I16" s="74"/>
      <c r="J16" s="17"/>
      <c r="K16" s="17"/>
      <c r="L16" s="17"/>
      <c r="M16" s="74"/>
      <c r="N16" s="22"/>
      <c r="O16" s="22"/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1978</v>
      </c>
      <c r="C17" s="22"/>
      <c r="D17" s="2"/>
      <c r="E17" s="22"/>
      <c r="F17" s="22"/>
      <c r="G17" s="22"/>
      <c r="H17" s="22"/>
      <c r="I17" s="74"/>
      <c r="J17" s="17"/>
      <c r="K17" s="17"/>
      <c r="L17" s="17"/>
      <c r="M17" s="74"/>
      <c r="N17" s="22"/>
      <c r="O17" s="22"/>
      <c r="P17" s="24"/>
      <c r="Q17" s="24"/>
      <c r="R17" s="25"/>
      <c r="S17" s="22"/>
      <c r="T17" s="16"/>
      <c r="U17" s="20"/>
    </row>
    <row r="18" spans="1:21" s="21" customFormat="1" ht="15" customHeight="1" x14ac:dyDescent="0.2">
      <c r="A18" s="1"/>
      <c r="B18" s="22">
        <v>1979</v>
      </c>
      <c r="C18" s="22"/>
      <c r="D18" s="2"/>
      <c r="E18" s="22"/>
      <c r="F18" s="22"/>
      <c r="G18" s="22"/>
      <c r="H18" s="22"/>
      <c r="I18" s="74"/>
      <c r="J18" s="17"/>
      <c r="K18" s="17"/>
      <c r="L18" s="17"/>
      <c r="M18" s="74"/>
      <c r="N18" s="22"/>
      <c r="O18" s="22"/>
      <c r="P18" s="24"/>
      <c r="Q18" s="24"/>
      <c r="R18" s="25"/>
      <c r="S18" s="22"/>
      <c r="T18" s="16"/>
      <c r="U18" s="20"/>
    </row>
    <row r="19" spans="1:21" s="21" customFormat="1" ht="15" customHeight="1" x14ac:dyDescent="0.2">
      <c r="A19" s="1"/>
      <c r="B19" s="22">
        <v>1980</v>
      </c>
      <c r="C19" s="22"/>
      <c r="D19" s="2"/>
      <c r="E19" s="22"/>
      <c r="F19" s="22"/>
      <c r="G19" s="22"/>
      <c r="H19" s="22"/>
      <c r="I19" s="74"/>
      <c r="J19" s="17"/>
      <c r="K19" s="17"/>
      <c r="L19" s="17"/>
      <c r="M19" s="74"/>
      <c r="N19" s="22"/>
      <c r="O19" s="22"/>
      <c r="P19" s="24"/>
      <c r="Q19" s="24"/>
      <c r="R19" s="25"/>
      <c r="S19" s="22"/>
      <c r="T19" s="16"/>
      <c r="U19" s="20"/>
    </row>
    <row r="20" spans="1:21" s="21" customFormat="1" ht="15" customHeight="1" x14ac:dyDescent="0.2">
      <c r="A20" s="1"/>
      <c r="B20" s="22">
        <v>1981</v>
      </c>
      <c r="C20" s="22"/>
      <c r="D20" s="2"/>
      <c r="E20" s="22"/>
      <c r="F20" s="22"/>
      <c r="G20" s="22"/>
      <c r="H20" s="22"/>
      <c r="I20" s="74"/>
      <c r="J20" s="17"/>
      <c r="K20" s="17"/>
      <c r="L20" s="17"/>
      <c r="M20" s="74"/>
      <c r="N20" s="22"/>
      <c r="O20" s="22"/>
      <c r="P20" s="24"/>
      <c r="Q20" s="24"/>
      <c r="R20" s="25"/>
      <c r="S20" s="22"/>
      <c r="T20" s="16"/>
      <c r="U20" s="20"/>
    </row>
    <row r="21" spans="1:21" s="21" customFormat="1" ht="15" customHeight="1" x14ac:dyDescent="0.2">
      <c r="A21" s="1"/>
      <c r="B21" s="22">
        <v>1982</v>
      </c>
      <c r="C21" s="22"/>
      <c r="D21" s="2"/>
      <c r="E21" s="22"/>
      <c r="F21" s="22"/>
      <c r="G21" s="22"/>
      <c r="H21" s="22"/>
      <c r="I21" s="74"/>
      <c r="J21" s="17"/>
      <c r="K21" s="17"/>
      <c r="L21" s="17"/>
      <c r="M21" s="74"/>
      <c r="N21" s="22"/>
      <c r="O21" s="22"/>
      <c r="P21" s="24"/>
      <c r="Q21" s="24"/>
      <c r="R21" s="25"/>
      <c r="S21" s="22"/>
      <c r="T21" s="16"/>
      <c r="U21" s="20"/>
    </row>
    <row r="22" spans="1:21" s="21" customFormat="1" ht="15" customHeight="1" x14ac:dyDescent="0.2">
      <c r="A22" s="1"/>
      <c r="B22" s="22">
        <v>1983</v>
      </c>
      <c r="C22" s="22"/>
      <c r="D22" s="2"/>
      <c r="E22" s="22"/>
      <c r="F22" s="22"/>
      <c r="G22" s="22"/>
      <c r="H22" s="22"/>
      <c r="I22" s="74"/>
      <c r="J22" s="17"/>
      <c r="K22" s="17"/>
      <c r="L22" s="17"/>
      <c r="M22" s="74"/>
      <c r="N22" s="22"/>
      <c r="O22" s="22"/>
      <c r="P22" s="24"/>
      <c r="Q22" s="24"/>
      <c r="R22" s="25"/>
      <c r="S22" s="22"/>
      <c r="T22" s="16"/>
      <c r="U22" s="20"/>
    </row>
    <row r="23" spans="1:21" s="21" customFormat="1" ht="15" customHeight="1" x14ac:dyDescent="0.2">
      <c r="A23" s="1"/>
      <c r="B23" s="75">
        <v>1984</v>
      </c>
      <c r="C23" s="75" t="s">
        <v>26</v>
      </c>
      <c r="D23" s="76" t="s">
        <v>70</v>
      </c>
      <c r="E23" s="75"/>
      <c r="F23" s="79" t="s">
        <v>71</v>
      </c>
      <c r="G23" s="78"/>
      <c r="H23" s="77"/>
      <c r="I23" s="74"/>
      <c r="J23" s="17"/>
      <c r="K23" s="17"/>
      <c r="L23" s="17"/>
      <c r="M23" s="74"/>
      <c r="N23" s="75"/>
      <c r="O23" s="75"/>
      <c r="P23" s="77"/>
      <c r="Q23" s="77"/>
      <c r="R23" s="78"/>
      <c r="S23" s="75"/>
      <c r="T23" s="16"/>
      <c r="U23" s="20"/>
    </row>
    <row r="24" spans="1:21" s="21" customFormat="1" ht="15" customHeight="1" x14ac:dyDescent="0.2">
      <c r="A24" s="1"/>
      <c r="B24" s="16" t="s">
        <v>7</v>
      </c>
      <c r="C24" s="18"/>
      <c r="D24" s="15"/>
      <c r="E24" s="17">
        <v>132</v>
      </c>
      <c r="F24" s="17">
        <v>6</v>
      </c>
      <c r="G24" s="17">
        <v>72</v>
      </c>
      <c r="H24" s="17">
        <v>79</v>
      </c>
      <c r="I24" s="74"/>
      <c r="J24" s="17" t="s">
        <v>67</v>
      </c>
      <c r="K24" s="17" t="s">
        <v>67</v>
      </c>
      <c r="L24" s="17" t="s">
        <v>67</v>
      </c>
      <c r="M24" s="74"/>
      <c r="N24" s="17">
        <v>0</v>
      </c>
      <c r="O24" s="17">
        <v>0</v>
      </c>
      <c r="P24" s="17">
        <v>0</v>
      </c>
      <c r="Q24" s="17">
        <v>1</v>
      </c>
      <c r="R24" s="17">
        <v>0</v>
      </c>
      <c r="S24" s="17">
        <v>1</v>
      </c>
      <c r="T24" s="16"/>
      <c r="U24" s="20"/>
    </row>
    <row r="25" spans="1:21" s="21" customFormat="1" ht="15" customHeight="1" x14ac:dyDescent="0.2">
      <c r="A25" s="1"/>
      <c r="B25" s="23" t="s">
        <v>2</v>
      </c>
      <c r="C25" s="25"/>
      <c r="D25" s="26">
        <v>345.66666666666663</v>
      </c>
      <c r="E25" s="1"/>
      <c r="F25" s="1"/>
      <c r="G25" s="1"/>
      <c r="H25" s="1"/>
      <c r="I25" s="1"/>
      <c r="J25" s="1"/>
      <c r="K25" s="1"/>
      <c r="L25" s="1"/>
      <c r="M25" s="54"/>
      <c r="N25" s="1"/>
      <c r="O25" s="1"/>
      <c r="P25" s="1"/>
      <c r="Q25" s="1"/>
      <c r="R25" s="27"/>
      <c r="S25" s="1"/>
      <c r="T25" s="28"/>
      <c r="U25" s="20"/>
    </row>
    <row r="26" spans="1:21" s="21" customFormat="1" ht="9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9"/>
      <c r="U26" s="20"/>
    </row>
    <row r="27" spans="1:21" s="21" customFormat="1" ht="15" customHeight="1" x14ac:dyDescent="0.2">
      <c r="A27" s="1"/>
      <c r="B27" s="10" t="s">
        <v>12</v>
      </c>
      <c r="C27" s="12"/>
      <c r="D27" s="12"/>
      <c r="E27" s="12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12" t="s">
        <v>84</v>
      </c>
      <c r="R27" s="30"/>
      <c r="S27" s="12"/>
      <c r="T27" s="31"/>
      <c r="U27" s="20"/>
    </row>
    <row r="28" spans="1:21" s="21" customFormat="1" ht="15" customHeight="1" x14ac:dyDescent="0.2">
      <c r="A28" s="1"/>
      <c r="B28" s="101" t="s">
        <v>10</v>
      </c>
      <c r="C28" s="114"/>
      <c r="D28" s="115" t="s">
        <v>30</v>
      </c>
      <c r="E28" s="115"/>
      <c r="F28" s="115"/>
      <c r="G28" s="115"/>
      <c r="H28" s="115"/>
      <c r="I28" s="115"/>
      <c r="J28" s="116" t="s">
        <v>13</v>
      </c>
      <c r="K28" s="117"/>
      <c r="L28" s="117"/>
      <c r="M28" s="118" t="s">
        <v>60</v>
      </c>
      <c r="N28" s="117"/>
      <c r="O28" s="117"/>
      <c r="P28" s="117"/>
      <c r="Q28" s="128">
        <v>5124</v>
      </c>
      <c r="R28" s="128" t="s">
        <v>85</v>
      </c>
      <c r="S28" s="117"/>
      <c r="T28" s="119"/>
      <c r="U28" s="20"/>
    </row>
    <row r="29" spans="1:21" s="21" customFormat="1" ht="15" customHeight="1" x14ac:dyDescent="0.2">
      <c r="A29" s="1"/>
      <c r="B29" s="120" t="s">
        <v>63</v>
      </c>
      <c r="C29" s="121"/>
      <c r="D29" s="115" t="s">
        <v>30</v>
      </c>
      <c r="E29" s="115"/>
      <c r="F29" s="115"/>
      <c r="G29" s="115"/>
      <c r="H29" s="115"/>
      <c r="I29" s="115"/>
      <c r="J29" s="116" t="s">
        <v>13</v>
      </c>
      <c r="K29" s="116"/>
      <c r="L29" s="116"/>
      <c r="M29" s="122" t="s">
        <v>60</v>
      </c>
      <c r="N29" s="116"/>
      <c r="O29" s="116"/>
      <c r="P29" s="116"/>
      <c r="Q29" s="116"/>
      <c r="R29" s="116"/>
      <c r="S29" s="116"/>
      <c r="T29" s="119"/>
      <c r="U29" s="20"/>
    </row>
    <row r="30" spans="1:21" ht="15" customHeight="1" x14ac:dyDescent="0.2">
      <c r="B30" s="120" t="s">
        <v>64</v>
      </c>
      <c r="C30" s="121"/>
      <c r="D30" s="115" t="s">
        <v>31</v>
      </c>
      <c r="E30" s="115"/>
      <c r="F30" s="115"/>
      <c r="G30" s="115"/>
      <c r="H30" s="115"/>
      <c r="I30" s="115"/>
      <c r="J30" s="116" t="s">
        <v>32</v>
      </c>
      <c r="K30" s="116"/>
      <c r="L30" s="116"/>
      <c r="M30" s="122" t="s">
        <v>61</v>
      </c>
      <c r="N30" s="116"/>
      <c r="O30" s="116"/>
      <c r="P30" s="116"/>
      <c r="Q30" s="116"/>
      <c r="R30" s="116"/>
      <c r="S30" s="116"/>
      <c r="T30" s="119"/>
      <c r="U30" s="8"/>
    </row>
    <row r="31" spans="1:21" s="21" customFormat="1" ht="15" customHeight="1" x14ac:dyDescent="0.2">
      <c r="A31" s="1"/>
      <c r="B31" s="123" t="s">
        <v>11</v>
      </c>
      <c r="C31" s="124"/>
      <c r="D31" s="125" t="s">
        <v>33</v>
      </c>
      <c r="E31" s="125"/>
      <c r="F31" s="125"/>
      <c r="G31" s="125"/>
      <c r="H31" s="125"/>
      <c r="I31" s="125"/>
      <c r="J31" s="126" t="s">
        <v>59</v>
      </c>
      <c r="K31" s="126"/>
      <c r="L31" s="126"/>
      <c r="M31" s="127" t="s">
        <v>62</v>
      </c>
      <c r="N31" s="126"/>
      <c r="O31" s="126"/>
      <c r="P31" s="126"/>
      <c r="Q31" s="126"/>
      <c r="R31" s="126"/>
      <c r="S31" s="126"/>
      <c r="T31" s="49"/>
      <c r="U31" s="8"/>
    </row>
    <row r="32" spans="1:21" ht="10.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33" t="s">
        <v>34</v>
      </c>
      <c r="C33" s="34"/>
      <c r="D33" s="33" t="s">
        <v>35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0"/>
    </row>
    <row r="34" spans="2:21" ht="15" customHeight="1" x14ac:dyDescent="0.2">
      <c r="B34" s="1"/>
      <c r="C34" s="8"/>
      <c r="D34" s="129" t="s">
        <v>86</v>
      </c>
      <c r="E34" s="28"/>
      <c r="F34" s="2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5">
      <c r="B35" s="1"/>
      <c r="C35" s="8"/>
      <c r="D35" s="1"/>
      <c r="E35" s="1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3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3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8"/>
      <c r="S53" s="1"/>
      <c r="T53" s="3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8"/>
      <c r="S54" s="1"/>
      <c r="T54" s="3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8"/>
      <c r="S55" s="1"/>
      <c r="T55" s="3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8"/>
      <c r="S56" s="1"/>
      <c r="T56" s="3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8"/>
      <c r="S57" s="1"/>
      <c r="T57" s="3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8"/>
      <c r="S58" s="1"/>
      <c r="T58" s="3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8"/>
      <c r="S59" s="1"/>
      <c r="T59" s="3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8"/>
      <c r="S60" s="1"/>
      <c r="T60" s="3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8"/>
      <c r="S61" s="1"/>
      <c r="T61" s="3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8"/>
      <c r="S62" s="1"/>
      <c r="T62" s="32"/>
      <c r="U62" s="20"/>
    </row>
    <row r="75" spans="9:13" ht="15" customHeight="1" x14ac:dyDescent="0.25">
      <c r="I75" s="56"/>
      <c r="J75" s="56"/>
      <c r="K75" s="56"/>
      <c r="L75" s="56"/>
      <c r="M75" s="56"/>
    </row>
    <row r="76" spans="9:13" ht="15" customHeight="1" x14ac:dyDescent="0.25">
      <c r="I76" s="56"/>
      <c r="J76" s="56"/>
      <c r="K76" s="56"/>
      <c r="L76" s="56"/>
      <c r="M76" s="56"/>
    </row>
    <row r="77" spans="9:13" ht="15" customHeight="1" x14ac:dyDescent="0.25">
      <c r="I77" s="56"/>
      <c r="J77" s="56"/>
      <c r="K77" s="56"/>
      <c r="L77" s="56"/>
      <c r="M77" s="56"/>
    </row>
    <row r="78" spans="9:13" ht="15" customHeight="1" x14ac:dyDescent="0.25">
      <c r="I78" s="56"/>
      <c r="J78" s="56"/>
      <c r="K78" s="56"/>
      <c r="L78" s="56"/>
      <c r="M78" s="56"/>
    </row>
    <row r="79" spans="9:13" ht="15" customHeight="1" x14ac:dyDescent="0.25">
      <c r="I79" s="56"/>
      <c r="J79" s="56"/>
      <c r="K79" s="56"/>
      <c r="L79" s="56"/>
      <c r="M79" s="56"/>
    </row>
    <row r="80" spans="9:13" ht="15" customHeight="1" x14ac:dyDescent="0.25">
      <c r="I80" s="56"/>
      <c r="J80" s="56"/>
      <c r="K80" s="56"/>
      <c r="L80" s="56"/>
      <c r="M80" s="56"/>
    </row>
    <row r="81" spans="9:13" ht="15" customHeight="1" x14ac:dyDescent="0.25">
      <c r="I81" s="56"/>
      <c r="J81" s="56"/>
      <c r="K81" s="56"/>
      <c r="L81" s="56"/>
      <c r="M81" s="56"/>
    </row>
    <row r="82" spans="9:13" ht="15" customHeight="1" x14ac:dyDescent="0.25">
      <c r="I82" s="56"/>
      <c r="J82" s="56"/>
      <c r="K82" s="56"/>
      <c r="L82" s="56"/>
      <c r="M82" s="56"/>
    </row>
    <row r="83" spans="9:13" ht="15" customHeight="1" x14ac:dyDescent="0.25">
      <c r="I83" s="56"/>
      <c r="J83" s="56"/>
      <c r="K83" s="56"/>
      <c r="L83" s="56"/>
      <c r="M83" s="56"/>
    </row>
    <row r="84" spans="9:13" ht="15" customHeight="1" x14ac:dyDescent="0.25">
      <c r="I84" s="56"/>
      <c r="J84" s="56"/>
      <c r="K84" s="56"/>
      <c r="L84" s="56"/>
      <c r="M84" s="56"/>
    </row>
    <row r="85" spans="9:13" ht="15" customHeight="1" x14ac:dyDescent="0.25">
      <c r="I85" s="56"/>
      <c r="J85" s="56"/>
      <c r="K85" s="56"/>
      <c r="L85" s="56"/>
      <c r="M85" s="56"/>
    </row>
    <row r="86" spans="9:13" ht="15" customHeight="1" x14ac:dyDescent="0.25">
      <c r="I86" s="56"/>
      <c r="J86" s="56"/>
      <c r="K86" s="56"/>
      <c r="L86" s="56"/>
      <c r="M86" s="56"/>
    </row>
    <row r="87" spans="9:13" ht="15" customHeight="1" x14ac:dyDescent="0.25">
      <c r="I87" s="56"/>
      <c r="J87" s="56"/>
      <c r="K87" s="56"/>
      <c r="L87" s="56"/>
      <c r="M87" s="56"/>
    </row>
    <row r="88" spans="9:13" ht="15" customHeight="1" x14ac:dyDescent="0.25">
      <c r="I88" s="56"/>
      <c r="J88" s="56"/>
      <c r="K88" s="56"/>
      <c r="L88" s="56"/>
      <c r="M88" s="56"/>
    </row>
    <row r="89" spans="9:13" ht="15" customHeight="1" x14ac:dyDescent="0.25">
      <c r="I89" s="56"/>
      <c r="J89" s="56"/>
      <c r="K89" s="56"/>
      <c r="L89" s="56"/>
      <c r="M89" s="56"/>
    </row>
    <row r="90" spans="9:13" ht="15" customHeight="1" x14ac:dyDescent="0.25">
      <c r="I90" s="56"/>
      <c r="J90" s="56"/>
      <c r="K90" s="56"/>
      <c r="L90" s="56"/>
      <c r="M90" s="56"/>
    </row>
    <row r="91" spans="9:13" ht="15" customHeight="1" x14ac:dyDescent="0.25">
      <c r="I91" s="56"/>
      <c r="J91" s="56"/>
      <c r="K91" s="56"/>
      <c r="L91" s="56"/>
      <c r="M91" s="56"/>
    </row>
    <row r="92" spans="9:13" ht="15" customHeight="1" x14ac:dyDescent="0.25">
      <c r="I92" s="56"/>
      <c r="J92" s="56"/>
      <c r="K92" s="56"/>
      <c r="L92" s="56"/>
      <c r="M92" s="56"/>
    </row>
    <row r="93" spans="9:13" ht="15" customHeight="1" x14ac:dyDescent="0.25">
      <c r="I93" s="56"/>
      <c r="J93" s="56"/>
      <c r="K93" s="56"/>
      <c r="L93" s="56"/>
      <c r="M93" s="56"/>
    </row>
    <row r="94" spans="9:13" ht="15" customHeight="1" x14ac:dyDescent="0.25">
      <c r="I94" s="56"/>
      <c r="J94" s="56"/>
      <c r="K94" s="56"/>
      <c r="L94" s="56"/>
      <c r="M94" s="56"/>
    </row>
    <row r="95" spans="9:13" ht="15" customHeight="1" x14ac:dyDescent="0.25">
      <c r="I95" s="56"/>
      <c r="J95" s="56"/>
      <c r="K95" s="56"/>
      <c r="L95" s="56"/>
      <c r="M95" s="56"/>
    </row>
    <row r="96" spans="9:13" ht="15" customHeight="1" x14ac:dyDescent="0.25">
      <c r="I96" s="56"/>
      <c r="J96" s="56"/>
      <c r="K96" s="56"/>
      <c r="L96" s="56"/>
      <c r="M96" s="56"/>
    </row>
    <row r="97" spans="9:13" ht="15" customHeight="1" x14ac:dyDescent="0.25">
      <c r="I97" s="56"/>
      <c r="J97" s="56"/>
      <c r="K97" s="56"/>
      <c r="L97" s="56"/>
      <c r="M97" s="56"/>
    </row>
    <row r="98" spans="9:13" ht="15" customHeight="1" x14ac:dyDescent="0.25">
      <c r="I98" s="56"/>
      <c r="J98" s="56"/>
      <c r="K98" s="56"/>
      <c r="L98" s="56"/>
      <c r="M98" s="56"/>
    </row>
    <row r="99" spans="9:13" ht="15" customHeight="1" x14ac:dyDescent="0.25">
      <c r="I99" s="56"/>
      <c r="J99" s="56"/>
      <c r="K99" s="56"/>
      <c r="L99" s="56"/>
      <c r="M99" s="56"/>
    </row>
    <row r="100" spans="9:13" ht="15" customHeight="1" x14ac:dyDescent="0.25">
      <c r="I100" s="56"/>
      <c r="J100" s="56"/>
      <c r="K100" s="56"/>
      <c r="L100" s="56"/>
      <c r="M100" s="56"/>
    </row>
    <row r="101" spans="9:13" ht="15" customHeight="1" x14ac:dyDescent="0.25">
      <c r="I101" s="56"/>
      <c r="J101" s="56"/>
      <c r="K101" s="56"/>
      <c r="L101" s="56"/>
      <c r="M101" s="56"/>
    </row>
    <row r="102" spans="9:13" ht="15" customHeight="1" x14ac:dyDescent="0.25">
      <c r="I102" s="56"/>
      <c r="J102" s="56"/>
      <c r="K102" s="56"/>
      <c r="L102" s="56"/>
      <c r="M102" s="56"/>
    </row>
    <row r="103" spans="9:13" ht="15" customHeight="1" x14ac:dyDescent="0.25">
      <c r="I103" s="56"/>
      <c r="J103" s="56"/>
      <c r="K103" s="56"/>
      <c r="L103" s="56"/>
      <c r="M103" s="56"/>
    </row>
    <row r="104" spans="9:13" ht="15" customHeight="1" x14ac:dyDescent="0.25">
      <c r="I104" s="56"/>
      <c r="J104" s="56"/>
      <c r="K104" s="56"/>
      <c r="L104" s="56"/>
      <c r="M104" s="56"/>
    </row>
    <row r="105" spans="9:13" ht="15" customHeight="1" x14ac:dyDescent="0.25">
      <c r="I105" s="56"/>
      <c r="J105" s="56"/>
      <c r="K105" s="56"/>
      <c r="L105" s="56"/>
      <c r="M105" s="56"/>
    </row>
    <row r="106" spans="9:13" ht="15" customHeight="1" x14ac:dyDescent="0.25">
      <c r="I106" s="56"/>
      <c r="J106" s="56"/>
      <c r="K106" s="56"/>
      <c r="L106" s="56"/>
      <c r="M106" s="56"/>
    </row>
    <row r="107" spans="9:13" ht="15" customHeight="1" x14ac:dyDescent="0.25">
      <c r="I107" s="56"/>
      <c r="J107" s="56"/>
      <c r="K107" s="56"/>
      <c r="L107" s="56"/>
      <c r="M107" s="56"/>
    </row>
    <row r="108" spans="9:13" ht="15" customHeight="1" x14ac:dyDescent="0.25">
      <c r="I108" s="56"/>
      <c r="J108" s="56"/>
      <c r="K108" s="56"/>
      <c r="L108" s="56"/>
      <c r="M108" s="56"/>
    </row>
    <row r="109" spans="9:13" ht="15" customHeight="1" x14ac:dyDescent="0.25">
      <c r="I109" s="56"/>
      <c r="J109" s="56"/>
      <c r="K109" s="56"/>
      <c r="L109" s="56"/>
      <c r="M109" s="56"/>
    </row>
    <row r="110" spans="9:13" ht="15" customHeight="1" x14ac:dyDescent="0.25">
      <c r="I110" s="56"/>
      <c r="J110" s="56"/>
      <c r="K110" s="56"/>
      <c r="L110" s="56"/>
      <c r="M110" s="56"/>
    </row>
    <row r="111" spans="9:13" ht="15" customHeight="1" x14ac:dyDescent="0.25">
      <c r="I111" s="56"/>
      <c r="J111" s="56"/>
      <c r="K111" s="56"/>
      <c r="L111" s="56"/>
      <c r="M111" s="56"/>
    </row>
    <row r="112" spans="9:13" ht="15" customHeight="1" x14ac:dyDescent="0.25">
      <c r="I112" s="56"/>
      <c r="J112" s="56"/>
      <c r="K112" s="56"/>
      <c r="L112" s="56"/>
      <c r="M112" s="56"/>
    </row>
    <row r="113" spans="9:13" ht="15" customHeight="1" x14ac:dyDescent="0.25">
      <c r="I113" s="56"/>
      <c r="J113" s="56"/>
      <c r="K113" s="56"/>
      <c r="L113" s="56"/>
      <c r="M113" s="56"/>
    </row>
    <row r="114" spans="9:13" ht="15" customHeight="1" x14ac:dyDescent="0.25">
      <c r="I114" s="56"/>
      <c r="J114" s="56"/>
      <c r="K114" s="56"/>
      <c r="L114" s="56"/>
      <c r="M114" s="56"/>
    </row>
    <row r="115" spans="9:13" ht="15" customHeight="1" x14ac:dyDescent="0.25">
      <c r="I115" s="56"/>
      <c r="J115" s="56"/>
      <c r="K115" s="56"/>
      <c r="L115" s="56"/>
      <c r="M115" s="56"/>
    </row>
    <row r="116" spans="9:13" ht="15" customHeight="1" x14ac:dyDescent="0.25">
      <c r="I116" s="56"/>
      <c r="J116" s="56"/>
      <c r="K116" s="56"/>
      <c r="L116" s="56"/>
      <c r="M116" s="56"/>
    </row>
    <row r="117" spans="9:13" ht="15" customHeight="1" x14ac:dyDescent="0.25">
      <c r="I117" s="56"/>
      <c r="J117" s="56"/>
      <c r="K117" s="56"/>
      <c r="L117" s="56"/>
      <c r="M117" s="56"/>
    </row>
    <row r="118" spans="9:13" ht="15" customHeight="1" x14ac:dyDescent="0.25">
      <c r="I118" s="56"/>
      <c r="J118" s="56"/>
      <c r="K118" s="56"/>
      <c r="L118" s="56"/>
      <c r="M118" s="56"/>
    </row>
    <row r="119" spans="9:13" ht="15" customHeight="1" x14ac:dyDescent="0.25">
      <c r="I119" s="56"/>
      <c r="J119" s="56"/>
      <c r="K119" s="56"/>
      <c r="L119" s="56"/>
      <c r="M119" s="56"/>
    </row>
    <row r="120" spans="9:13" ht="15" customHeight="1" x14ac:dyDescent="0.25">
      <c r="I120" s="56"/>
      <c r="J120" s="56"/>
      <c r="K120" s="56"/>
      <c r="L120" s="56"/>
      <c r="M120" s="56"/>
    </row>
    <row r="121" spans="9:13" ht="15" customHeight="1" x14ac:dyDescent="0.25">
      <c r="I121" s="56"/>
      <c r="J121" s="56"/>
      <c r="K121" s="56"/>
      <c r="L121" s="56"/>
      <c r="M121" s="56"/>
    </row>
    <row r="122" spans="9:13" ht="15" customHeight="1" x14ac:dyDescent="0.25">
      <c r="I122" s="56"/>
      <c r="J122" s="56"/>
      <c r="K122" s="56"/>
      <c r="L122" s="56"/>
      <c r="M122" s="56"/>
    </row>
    <row r="123" spans="9:13" ht="15" customHeight="1" x14ac:dyDescent="0.25">
      <c r="I123" s="56"/>
      <c r="J123" s="56"/>
      <c r="K123" s="56"/>
      <c r="L123" s="56"/>
      <c r="M123" s="56"/>
    </row>
    <row r="124" spans="9:13" ht="15" customHeight="1" x14ac:dyDescent="0.25">
      <c r="I124" s="56"/>
      <c r="J124" s="56"/>
      <c r="K124" s="56"/>
      <c r="L124" s="56"/>
      <c r="M124" s="56"/>
    </row>
    <row r="125" spans="9:13" ht="15" customHeight="1" x14ac:dyDescent="0.25">
      <c r="I125" s="56"/>
      <c r="J125" s="56"/>
      <c r="K125" s="56"/>
      <c r="L125" s="56"/>
      <c r="M125" s="56"/>
    </row>
    <row r="126" spans="9:13" ht="15" customHeight="1" x14ac:dyDescent="0.25">
      <c r="I126" s="56"/>
      <c r="J126" s="56"/>
      <c r="K126" s="56"/>
      <c r="L126" s="56"/>
      <c r="M126" s="56"/>
    </row>
    <row r="127" spans="9:13" ht="15" customHeight="1" x14ac:dyDescent="0.25">
      <c r="I127" s="56"/>
      <c r="J127" s="56"/>
      <c r="K127" s="56"/>
      <c r="L127" s="56"/>
      <c r="M127" s="56"/>
    </row>
    <row r="128" spans="9:13" ht="15" customHeight="1" x14ac:dyDescent="0.25">
      <c r="I128" s="56"/>
      <c r="J128" s="56"/>
      <c r="K128" s="56"/>
      <c r="L128" s="56"/>
      <c r="M128" s="56"/>
    </row>
    <row r="129" spans="9:13" ht="15" customHeight="1" x14ac:dyDescent="0.25">
      <c r="I129" s="56"/>
      <c r="J129" s="56"/>
      <c r="K129" s="56"/>
      <c r="L129" s="56"/>
      <c r="M129" s="56"/>
    </row>
    <row r="130" spans="9:13" ht="15" customHeight="1" x14ac:dyDescent="0.25">
      <c r="I130" s="56"/>
      <c r="J130" s="56"/>
      <c r="K130" s="56"/>
      <c r="L130" s="56"/>
      <c r="M130" s="56"/>
    </row>
    <row r="131" spans="9:13" ht="15" customHeight="1" x14ac:dyDescent="0.25">
      <c r="I131" s="56"/>
      <c r="J131" s="56"/>
      <c r="K131" s="56"/>
      <c r="L131" s="56"/>
      <c r="M131" s="56"/>
    </row>
    <row r="132" spans="9:13" ht="15" customHeight="1" x14ac:dyDescent="0.25">
      <c r="I132" s="56"/>
      <c r="J132" s="56"/>
      <c r="K132" s="56"/>
      <c r="L132" s="56"/>
      <c r="M132" s="56"/>
    </row>
    <row r="133" spans="9:13" ht="15" customHeight="1" x14ac:dyDescent="0.25">
      <c r="I133" s="56"/>
      <c r="J133" s="56"/>
      <c r="K133" s="56"/>
      <c r="L133" s="56"/>
      <c r="M133" s="56"/>
    </row>
    <row r="134" spans="9:13" ht="15" customHeight="1" x14ac:dyDescent="0.25">
      <c r="I134" s="56"/>
      <c r="J134" s="56"/>
      <c r="K134" s="56"/>
      <c r="L134" s="56"/>
      <c r="M134" s="56"/>
    </row>
    <row r="135" spans="9:13" ht="15" customHeight="1" x14ac:dyDescent="0.25">
      <c r="I135" s="56"/>
      <c r="J135" s="56"/>
      <c r="K135" s="56"/>
      <c r="L135" s="56"/>
      <c r="M135" s="56"/>
    </row>
    <row r="136" spans="9:13" ht="15" customHeight="1" x14ac:dyDescent="0.25">
      <c r="I136" s="56"/>
      <c r="J136" s="56"/>
      <c r="K136" s="56"/>
      <c r="L136" s="56"/>
      <c r="M136" s="56"/>
    </row>
    <row r="137" spans="9:13" ht="15" customHeight="1" x14ac:dyDescent="0.25">
      <c r="I137" s="56"/>
      <c r="J137" s="56"/>
      <c r="K137" s="56"/>
      <c r="L137" s="56"/>
      <c r="M137" s="56"/>
    </row>
    <row r="138" spans="9:13" ht="15" customHeight="1" x14ac:dyDescent="0.25">
      <c r="I138" s="56"/>
      <c r="J138" s="56"/>
      <c r="K138" s="56"/>
      <c r="L138" s="56"/>
      <c r="M138" s="56"/>
    </row>
    <row r="139" spans="9:13" ht="15" customHeight="1" x14ac:dyDescent="0.25">
      <c r="I139" s="56"/>
      <c r="J139" s="56"/>
      <c r="K139" s="56"/>
      <c r="L139" s="56"/>
      <c r="M139" s="56"/>
    </row>
    <row r="140" spans="9:13" ht="15" customHeight="1" x14ac:dyDescent="0.25">
      <c r="I140" s="56"/>
      <c r="J140" s="56"/>
      <c r="K140" s="56"/>
      <c r="L140" s="56"/>
      <c r="M140" s="56"/>
    </row>
    <row r="141" spans="9:13" ht="15" customHeight="1" x14ac:dyDescent="0.25">
      <c r="I141" s="56"/>
      <c r="J141" s="56"/>
      <c r="K141" s="56"/>
      <c r="L141" s="56"/>
      <c r="M141" s="56"/>
    </row>
    <row r="142" spans="9:13" ht="15" customHeight="1" x14ac:dyDescent="0.25">
      <c r="I142" s="56"/>
      <c r="J142" s="56"/>
      <c r="K142" s="56"/>
      <c r="L142" s="56"/>
      <c r="M142" s="56"/>
    </row>
    <row r="143" spans="9:13" ht="15" customHeight="1" x14ac:dyDescent="0.25">
      <c r="I143" s="56"/>
      <c r="J143" s="56"/>
      <c r="K143" s="56"/>
      <c r="L143" s="56"/>
      <c r="M143" s="56"/>
    </row>
    <row r="144" spans="9:13" ht="15" customHeight="1" x14ac:dyDescent="0.25">
      <c r="I144" s="56"/>
      <c r="J144" s="56"/>
      <c r="K144" s="56"/>
      <c r="L144" s="56"/>
      <c r="M144" s="56"/>
    </row>
    <row r="145" spans="9:13" ht="15" customHeight="1" x14ac:dyDescent="0.25">
      <c r="I145" s="56"/>
      <c r="J145" s="56"/>
      <c r="K145" s="56"/>
      <c r="L145" s="56"/>
      <c r="M145" s="56"/>
    </row>
    <row r="146" spans="9:13" ht="15" customHeight="1" x14ac:dyDescent="0.25">
      <c r="I146" s="56"/>
      <c r="J146" s="56"/>
      <c r="K146" s="56"/>
      <c r="L146" s="56"/>
      <c r="M146" s="56"/>
    </row>
    <row r="147" spans="9:13" ht="15" customHeight="1" x14ac:dyDescent="0.25">
      <c r="I147" s="56"/>
      <c r="J147" s="56"/>
      <c r="K147" s="56"/>
      <c r="L147" s="56"/>
      <c r="M147" s="56"/>
    </row>
    <row r="148" spans="9:13" ht="15" customHeight="1" x14ac:dyDescent="0.25">
      <c r="I148" s="56"/>
      <c r="J148" s="56"/>
      <c r="K148" s="56"/>
      <c r="L148" s="56"/>
      <c r="M148" s="56"/>
    </row>
    <row r="149" spans="9:13" ht="15" customHeight="1" x14ac:dyDescent="0.25">
      <c r="I149" s="56"/>
      <c r="J149" s="56"/>
      <c r="K149" s="56"/>
      <c r="L149" s="56"/>
      <c r="M149" s="56"/>
    </row>
    <row r="150" spans="9:13" ht="15" customHeight="1" x14ac:dyDescent="0.25">
      <c r="I150" s="56"/>
      <c r="J150" s="56"/>
      <c r="K150" s="56"/>
      <c r="L150" s="56"/>
      <c r="M150" s="56"/>
    </row>
    <row r="151" spans="9:13" ht="15" customHeight="1" x14ac:dyDescent="0.25">
      <c r="I151" s="56"/>
      <c r="J151" s="56"/>
      <c r="K151" s="56"/>
      <c r="L151" s="56"/>
      <c r="M151" s="56"/>
    </row>
    <row r="152" spans="9:13" ht="15" customHeight="1" x14ac:dyDescent="0.25">
      <c r="I152" s="56"/>
      <c r="J152" s="56"/>
      <c r="K152" s="56"/>
      <c r="L152" s="56"/>
      <c r="M152" s="56"/>
    </row>
    <row r="153" spans="9:13" ht="15" customHeight="1" x14ac:dyDescent="0.25">
      <c r="I153" s="56"/>
      <c r="J153" s="56"/>
      <c r="K153" s="56"/>
      <c r="L153" s="56"/>
      <c r="M153" s="56"/>
    </row>
    <row r="154" spans="9:13" ht="15" customHeight="1" x14ac:dyDescent="0.25">
      <c r="I154" s="56"/>
      <c r="J154" s="56"/>
      <c r="K154" s="56"/>
      <c r="L154" s="56"/>
      <c r="M154" s="56"/>
    </row>
    <row r="155" spans="9:13" ht="15" customHeight="1" x14ac:dyDescent="0.25">
      <c r="I155" s="56"/>
      <c r="J155" s="56"/>
      <c r="K155" s="56"/>
      <c r="L155" s="56"/>
      <c r="M155" s="56"/>
    </row>
    <row r="156" spans="9:13" ht="15" customHeight="1" x14ac:dyDescent="0.25">
      <c r="I156" s="56"/>
      <c r="J156" s="56"/>
      <c r="K156" s="56"/>
      <c r="L156" s="56"/>
      <c r="M156" s="56"/>
    </row>
    <row r="157" spans="9:13" ht="15" customHeight="1" x14ac:dyDescent="0.25">
      <c r="I157" s="56"/>
      <c r="J157" s="56"/>
      <c r="K157" s="56"/>
      <c r="L157" s="56"/>
      <c r="M157" s="56"/>
    </row>
    <row r="158" spans="9:13" ht="15" customHeight="1" x14ac:dyDescent="0.25">
      <c r="I158" s="56"/>
      <c r="J158" s="56"/>
      <c r="K158" s="56"/>
      <c r="L158" s="56"/>
      <c r="M158" s="56"/>
    </row>
    <row r="159" spans="9:13" ht="15" customHeight="1" x14ac:dyDescent="0.25">
      <c r="I159" s="56"/>
      <c r="J159" s="56"/>
      <c r="K159" s="56"/>
      <c r="L159" s="56"/>
      <c r="M159" s="56"/>
    </row>
    <row r="160" spans="9:13" ht="15" customHeight="1" x14ac:dyDescent="0.25">
      <c r="I160" s="56"/>
      <c r="J160" s="56"/>
      <c r="K160" s="56"/>
      <c r="L160" s="56"/>
      <c r="M160" s="56"/>
    </row>
    <row r="161" spans="9:13" ht="15" customHeight="1" x14ac:dyDescent="0.25">
      <c r="I161" s="56"/>
      <c r="J161" s="56"/>
      <c r="K161" s="56"/>
      <c r="L161" s="56"/>
      <c r="M161" s="56"/>
    </row>
    <row r="162" spans="9:13" ht="15" customHeight="1" x14ac:dyDescent="0.25">
      <c r="I162" s="56"/>
      <c r="J162" s="56"/>
      <c r="K162" s="56"/>
      <c r="L162" s="56"/>
      <c r="M162" s="56"/>
    </row>
    <row r="163" spans="9:13" ht="15" customHeight="1" x14ac:dyDescent="0.25">
      <c r="I163" s="56"/>
      <c r="J163" s="56"/>
      <c r="K163" s="56"/>
      <c r="L163" s="56"/>
      <c r="M163" s="56"/>
    </row>
    <row r="164" spans="9:13" ht="15" customHeight="1" x14ac:dyDescent="0.25">
      <c r="I164" s="56"/>
      <c r="J164" s="56"/>
      <c r="K164" s="56"/>
      <c r="L164" s="56"/>
      <c r="M164" s="56"/>
    </row>
    <row r="165" spans="9:13" ht="15" customHeight="1" x14ac:dyDescent="0.25">
      <c r="I165" s="56"/>
      <c r="J165" s="56"/>
      <c r="K165" s="56"/>
      <c r="L165" s="56"/>
      <c r="M165" s="56"/>
    </row>
    <row r="166" spans="9:13" ht="15" customHeight="1" x14ac:dyDescent="0.25">
      <c r="I166" s="56"/>
      <c r="J166" s="56"/>
      <c r="K166" s="56"/>
      <c r="L166" s="56"/>
      <c r="M166" s="56"/>
    </row>
    <row r="167" spans="9:13" ht="15" customHeight="1" x14ac:dyDescent="0.25">
      <c r="I167" s="56"/>
      <c r="J167" s="56"/>
      <c r="K167" s="56"/>
      <c r="L167" s="56"/>
      <c r="M167" s="56"/>
    </row>
    <row r="168" spans="9:13" ht="15" customHeight="1" x14ac:dyDescent="0.25">
      <c r="I168" s="56"/>
      <c r="J168" s="56"/>
      <c r="K168" s="56"/>
      <c r="L168" s="56"/>
      <c r="M168" s="56"/>
    </row>
    <row r="169" spans="9:13" ht="15" customHeight="1" x14ac:dyDescent="0.25">
      <c r="I169" s="56"/>
      <c r="J169" s="56"/>
      <c r="K169" s="56"/>
      <c r="L169" s="56"/>
      <c r="M169" s="56"/>
    </row>
    <row r="170" spans="9:13" ht="15" customHeight="1" x14ac:dyDescent="0.25">
      <c r="I170" s="56"/>
      <c r="J170" s="56"/>
      <c r="K170" s="56"/>
      <c r="L170" s="56"/>
      <c r="M170" s="56"/>
    </row>
    <row r="171" spans="9:13" ht="15" customHeight="1" x14ac:dyDescent="0.25">
      <c r="I171" s="56"/>
      <c r="J171" s="56"/>
      <c r="K171" s="56"/>
      <c r="L171" s="56"/>
      <c r="M171" s="56"/>
    </row>
    <row r="172" spans="9:13" ht="15" customHeight="1" x14ac:dyDescent="0.25">
      <c r="I172" s="56"/>
      <c r="J172" s="56"/>
      <c r="K172" s="56"/>
      <c r="L172" s="56"/>
      <c r="M172" s="56"/>
    </row>
    <row r="173" spans="9:13" ht="15" customHeight="1" x14ac:dyDescent="0.25">
      <c r="I173" s="56"/>
      <c r="J173" s="56"/>
      <c r="K173" s="56"/>
      <c r="L173" s="56"/>
      <c r="M173" s="56"/>
    </row>
    <row r="174" spans="9:13" ht="15" customHeight="1" x14ac:dyDescent="0.25">
      <c r="I174" s="56"/>
      <c r="J174" s="56"/>
      <c r="K174" s="56"/>
      <c r="L174" s="56"/>
      <c r="M174" s="56"/>
    </row>
    <row r="175" spans="9:13" ht="15" customHeight="1" x14ac:dyDescent="0.25">
      <c r="I175" s="56"/>
      <c r="J175" s="56"/>
      <c r="K175" s="56"/>
      <c r="L175" s="56"/>
      <c r="M175" s="56"/>
    </row>
    <row r="176" spans="9:13" ht="15" customHeight="1" x14ac:dyDescent="0.25">
      <c r="I176" s="56"/>
      <c r="J176" s="56"/>
      <c r="K176" s="56"/>
      <c r="L176" s="56"/>
      <c r="M176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130" t="s">
        <v>87</v>
      </c>
      <c r="F1" s="80"/>
      <c r="G1" s="46"/>
      <c r="H1" s="4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46"/>
      <c r="AD1" s="4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1" t="s">
        <v>72</v>
      </c>
      <c r="C2" s="41"/>
      <c r="D2" s="82"/>
      <c r="E2" s="13" t="s">
        <v>18</v>
      </c>
      <c r="F2" s="14"/>
      <c r="G2" s="14"/>
      <c r="H2" s="14"/>
      <c r="I2" s="83"/>
      <c r="J2" s="15"/>
      <c r="K2" s="84"/>
      <c r="L2" s="19" t="s">
        <v>73</v>
      </c>
      <c r="M2" s="14"/>
      <c r="N2" s="14"/>
      <c r="O2" s="85"/>
      <c r="P2" s="86"/>
      <c r="Q2" s="19" t="s">
        <v>74</v>
      </c>
      <c r="R2" s="14"/>
      <c r="S2" s="14"/>
      <c r="T2" s="14"/>
      <c r="U2" s="83"/>
      <c r="V2" s="85"/>
      <c r="W2" s="86"/>
      <c r="X2" s="87" t="s">
        <v>75</v>
      </c>
      <c r="Y2" s="88"/>
      <c r="Z2" s="89"/>
      <c r="AA2" s="13" t="s">
        <v>18</v>
      </c>
      <c r="AB2" s="14"/>
      <c r="AC2" s="14"/>
      <c r="AD2" s="14"/>
      <c r="AE2" s="83"/>
      <c r="AF2" s="15"/>
      <c r="AG2" s="84"/>
      <c r="AH2" s="19" t="s">
        <v>76</v>
      </c>
      <c r="AI2" s="14"/>
      <c r="AJ2" s="14"/>
      <c r="AK2" s="85"/>
      <c r="AL2" s="86"/>
      <c r="AM2" s="19" t="s">
        <v>74</v>
      </c>
      <c r="AN2" s="14"/>
      <c r="AO2" s="14"/>
      <c r="AP2" s="14"/>
      <c r="AQ2" s="83"/>
      <c r="AR2" s="85"/>
      <c r="AS2" s="9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48</v>
      </c>
      <c r="J3" s="17" t="s">
        <v>50</v>
      </c>
      <c r="K3" s="90"/>
      <c r="L3" s="17" t="s">
        <v>5</v>
      </c>
      <c r="M3" s="17" t="s">
        <v>6</v>
      </c>
      <c r="N3" s="17" t="s">
        <v>66</v>
      </c>
      <c r="O3" s="17" t="s">
        <v>48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48</v>
      </c>
      <c r="V3" s="17" t="s">
        <v>50</v>
      </c>
      <c r="W3" s="9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48</v>
      </c>
      <c r="AF3" s="17" t="s">
        <v>50</v>
      </c>
      <c r="AG3" s="90"/>
      <c r="AH3" s="17" t="s">
        <v>5</v>
      </c>
      <c r="AI3" s="17" t="s">
        <v>6</v>
      </c>
      <c r="AJ3" s="17" t="s">
        <v>66</v>
      </c>
      <c r="AK3" s="17" t="s">
        <v>48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48</v>
      </c>
      <c r="AR3" s="17" t="s">
        <v>50</v>
      </c>
      <c r="AS3" s="9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91"/>
      <c r="K4" s="29"/>
      <c r="L4" s="92"/>
      <c r="M4" s="17"/>
      <c r="N4" s="17"/>
      <c r="O4" s="17"/>
      <c r="P4" s="28"/>
      <c r="Q4" s="22"/>
      <c r="R4" s="22"/>
      <c r="S4" s="24"/>
      <c r="T4" s="22"/>
      <c r="U4" s="22"/>
      <c r="V4" s="93"/>
      <c r="W4" s="29"/>
      <c r="X4" s="22">
        <v>1967</v>
      </c>
      <c r="Y4" s="22"/>
      <c r="Z4" s="23"/>
      <c r="AA4" s="22"/>
      <c r="AB4" s="22"/>
      <c r="AC4" s="22"/>
      <c r="AD4" s="24"/>
      <c r="AE4" s="22"/>
      <c r="AF4" s="91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94"/>
      <c r="AS4" s="9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91"/>
      <c r="K5" s="29"/>
      <c r="L5" s="92"/>
      <c r="M5" s="17"/>
      <c r="N5" s="17"/>
      <c r="O5" s="17"/>
      <c r="P5" s="28"/>
      <c r="Q5" s="22"/>
      <c r="R5" s="22"/>
      <c r="S5" s="24"/>
      <c r="T5" s="22"/>
      <c r="U5" s="22"/>
      <c r="V5" s="93"/>
      <c r="W5" s="29"/>
      <c r="X5" s="22">
        <v>1968</v>
      </c>
      <c r="Y5" s="22"/>
      <c r="Z5" s="23"/>
      <c r="AA5" s="22"/>
      <c r="AB5" s="22"/>
      <c r="AC5" s="22"/>
      <c r="AD5" s="24"/>
      <c r="AE5" s="22"/>
      <c r="AF5" s="91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94"/>
      <c r="AS5" s="95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91"/>
      <c r="K6" s="29"/>
      <c r="L6" s="92"/>
      <c r="M6" s="17"/>
      <c r="N6" s="17"/>
      <c r="O6" s="17"/>
      <c r="P6" s="28"/>
      <c r="Q6" s="22"/>
      <c r="R6" s="22"/>
      <c r="S6" s="24"/>
      <c r="T6" s="22"/>
      <c r="U6" s="22"/>
      <c r="V6" s="93"/>
      <c r="W6" s="29"/>
      <c r="X6" s="22">
        <v>1969</v>
      </c>
      <c r="Y6" s="22"/>
      <c r="Z6" s="23"/>
      <c r="AA6" s="22"/>
      <c r="AB6" s="22"/>
      <c r="AC6" s="22"/>
      <c r="AD6" s="24"/>
      <c r="AE6" s="22"/>
      <c r="AF6" s="91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94"/>
      <c r="AS6" s="95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91"/>
      <c r="K7" s="29"/>
      <c r="L7" s="92"/>
      <c r="M7" s="17"/>
      <c r="N7" s="17"/>
      <c r="O7" s="17"/>
      <c r="P7" s="28"/>
      <c r="Q7" s="22"/>
      <c r="R7" s="22"/>
      <c r="S7" s="24"/>
      <c r="T7" s="22"/>
      <c r="U7" s="22"/>
      <c r="V7" s="93"/>
      <c r="W7" s="29"/>
      <c r="X7" s="22"/>
      <c r="Y7" s="25"/>
      <c r="Z7" s="23"/>
      <c r="AA7" s="22"/>
      <c r="AB7" s="22"/>
      <c r="AC7" s="22"/>
      <c r="AD7" s="24"/>
      <c r="AE7" s="22"/>
      <c r="AF7" s="91"/>
      <c r="AG7" s="29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94"/>
      <c r="AS7" s="95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>
        <v>1984</v>
      </c>
      <c r="C8" s="22" t="s">
        <v>26</v>
      </c>
      <c r="D8" s="23" t="s">
        <v>70</v>
      </c>
      <c r="E8" s="22"/>
      <c r="F8" s="22"/>
      <c r="G8" s="22"/>
      <c r="H8" s="22"/>
      <c r="I8" s="22"/>
      <c r="J8" s="91"/>
      <c r="K8" s="28"/>
      <c r="L8" s="17"/>
      <c r="M8" s="17"/>
      <c r="N8" s="17"/>
      <c r="O8" s="17"/>
      <c r="P8" s="28"/>
      <c r="Q8" s="22">
        <v>1</v>
      </c>
      <c r="R8" s="22">
        <v>0</v>
      </c>
      <c r="S8" s="22">
        <v>0</v>
      </c>
      <c r="T8" s="22">
        <v>0</v>
      </c>
      <c r="U8" s="22"/>
      <c r="V8" s="93"/>
      <c r="W8" s="29"/>
      <c r="X8" s="22"/>
      <c r="Y8" s="25"/>
      <c r="Z8" s="23"/>
      <c r="AA8" s="22"/>
      <c r="AB8" s="22"/>
      <c r="AC8" s="22"/>
      <c r="AD8" s="24"/>
      <c r="AE8" s="22"/>
      <c r="AF8" s="91"/>
      <c r="AG8" s="29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94"/>
      <c r="AS8" s="9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48" t="s">
        <v>77</v>
      </c>
      <c r="C9" s="52"/>
      <c r="D9" s="51"/>
      <c r="E9" s="50">
        <f>SUM(E4:E8)</f>
        <v>0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0</v>
      </c>
      <c r="J9" s="96">
        <v>0</v>
      </c>
      <c r="K9" s="84">
        <f>SUM(K4:K8)</f>
        <v>0</v>
      </c>
      <c r="L9" s="19"/>
      <c r="M9" s="83"/>
      <c r="N9" s="97"/>
      <c r="O9" s="98"/>
      <c r="P9" s="28"/>
      <c r="Q9" s="50">
        <f>SUM(Q4:Q8)</f>
        <v>1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99">
        <v>0</v>
      </c>
      <c r="W9" s="84">
        <f>SUM(W4:W8)</f>
        <v>0</v>
      </c>
      <c r="X9" s="16" t="s">
        <v>77</v>
      </c>
      <c r="Y9" s="18"/>
      <c r="Z9" s="15"/>
      <c r="AA9" s="50">
        <f>SUM(AA4:AA8)</f>
        <v>0</v>
      </c>
      <c r="AB9" s="50">
        <f>SUM(AB4:AB8)</f>
        <v>0</v>
      </c>
      <c r="AC9" s="50">
        <f>SUM(AC4:AC8)</f>
        <v>0</v>
      </c>
      <c r="AD9" s="50">
        <f>SUM(AD4:AD8)</f>
        <v>0</v>
      </c>
      <c r="AE9" s="50">
        <f>SUM(AE4:AE8)</f>
        <v>0</v>
      </c>
      <c r="AF9" s="96">
        <v>0</v>
      </c>
      <c r="AG9" s="84">
        <f>SUM(AG4:AG8)</f>
        <v>0</v>
      </c>
      <c r="AH9" s="19"/>
      <c r="AI9" s="83"/>
      <c r="AJ9" s="97"/>
      <c r="AK9" s="98"/>
      <c r="AL9" s="2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96">
        <v>0</v>
      </c>
      <c r="AS9" s="90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100"/>
      <c r="K10" s="29"/>
      <c r="L10" s="28"/>
      <c r="M10" s="28"/>
      <c r="N10" s="28"/>
      <c r="O10" s="28"/>
      <c r="P10" s="1"/>
      <c r="Q10" s="1"/>
      <c r="R10" s="54"/>
      <c r="S10" s="1"/>
      <c r="T10" s="1"/>
      <c r="U10" s="28"/>
      <c r="V10" s="28"/>
      <c r="W10" s="29"/>
      <c r="X10" s="1"/>
      <c r="Y10" s="1"/>
      <c r="Z10" s="1"/>
      <c r="AA10" s="1"/>
      <c r="AB10" s="1"/>
      <c r="AC10" s="1"/>
      <c r="AD10" s="1"/>
      <c r="AE10" s="1"/>
      <c r="AF10" s="100"/>
      <c r="AG10" s="29"/>
      <c r="AH10" s="28"/>
      <c r="AI10" s="28"/>
      <c r="AJ10" s="28"/>
      <c r="AK10" s="28"/>
      <c r="AL10" s="1"/>
      <c r="AM10" s="1"/>
      <c r="AN10" s="54"/>
      <c r="AO10" s="1"/>
      <c r="AP10" s="1"/>
      <c r="AQ10" s="28"/>
      <c r="AR10" s="28"/>
      <c r="AS10" s="2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01" t="s">
        <v>78</v>
      </c>
      <c r="C11" s="102"/>
      <c r="D11" s="103"/>
      <c r="E11" s="15" t="s">
        <v>3</v>
      </c>
      <c r="F11" s="17" t="s">
        <v>8</v>
      </c>
      <c r="G11" s="15" t="s">
        <v>5</v>
      </c>
      <c r="H11" s="17" t="s">
        <v>6</v>
      </c>
      <c r="I11" s="17" t="s">
        <v>48</v>
      </c>
      <c r="J11" s="17" t="s">
        <v>50</v>
      </c>
      <c r="K11" s="28"/>
      <c r="L11" s="17" t="s">
        <v>79</v>
      </c>
      <c r="M11" s="17" t="s">
        <v>80</v>
      </c>
      <c r="N11" s="17" t="s">
        <v>81</v>
      </c>
      <c r="O11" s="17" t="s">
        <v>82</v>
      </c>
      <c r="Q11" s="54"/>
      <c r="R11" s="54" t="s">
        <v>34</v>
      </c>
      <c r="S11" s="54"/>
      <c r="T11" s="33" t="s">
        <v>35</v>
      </c>
      <c r="U11" s="28"/>
      <c r="V11" s="29"/>
      <c r="W11" s="29"/>
      <c r="X11" s="104"/>
      <c r="Y11" s="104"/>
      <c r="Z11" s="104"/>
      <c r="AA11" s="104"/>
      <c r="AB11" s="104"/>
      <c r="AC11" s="54"/>
      <c r="AD11" s="54"/>
      <c r="AE11" s="54"/>
      <c r="AF11" s="1"/>
      <c r="AG11" s="1"/>
      <c r="AH11" s="1"/>
      <c r="AI11" s="1"/>
      <c r="AJ11" s="1"/>
      <c r="AK11" s="1"/>
      <c r="AM11" s="29"/>
      <c r="AN11" s="104"/>
      <c r="AO11" s="104"/>
      <c r="AP11" s="104"/>
      <c r="AQ11" s="104"/>
      <c r="AR11" s="104"/>
      <c r="AS11" s="104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" t="s">
        <v>83</v>
      </c>
      <c r="C12" s="12"/>
      <c r="D12" s="2"/>
      <c r="E12" s="105">
        <v>132</v>
      </c>
      <c r="F12" s="105">
        <v>6</v>
      </c>
      <c r="G12" s="105">
        <v>72</v>
      </c>
      <c r="H12" s="105">
        <v>79</v>
      </c>
      <c r="I12" s="105">
        <v>0</v>
      </c>
      <c r="J12" s="106">
        <v>0</v>
      </c>
      <c r="K12" s="1" t="e">
        <f>PRODUCT(I12/J12)</f>
        <v>#DIV/0!</v>
      </c>
      <c r="L12" s="107">
        <v>0</v>
      </c>
      <c r="M12" s="107">
        <v>0</v>
      </c>
      <c r="N12" s="107">
        <v>0</v>
      </c>
      <c r="O12" s="107">
        <v>0</v>
      </c>
      <c r="Q12" s="54"/>
      <c r="R12" s="54"/>
      <c r="S12" s="54"/>
      <c r="T12" s="129" t="s">
        <v>86</v>
      </c>
      <c r="U12" s="1"/>
      <c r="V12" s="1"/>
      <c r="W12" s="1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1"/>
      <c r="AL12" s="1"/>
      <c r="AM12" s="1"/>
      <c r="AN12" s="54"/>
      <c r="AO12" s="54"/>
      <c r="AP12" s="54"/>
      <c r="AQ12" s="54"/>
      <c r="AR12" s="54"/>
      <c r="AS12" s="5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8" t="s">
        <v>72</v>
      </c>
      <c r="C13" s="109"/>
      <c r="D13" s="110"/>
      <c r="E13" s="105">
        <f>PRODUCT(E9+Q9)</f>
        <v>1</v>
      </c>
      <c r="F13" s="105">
        <f>PRODUCT(F9+R9)</f>
        <v>0</v>
      </c>
      <c r="G13" s="105">
        <f>PRODUCT(G9+S9)</f>
        <v>0</v>
      </c>
      <c r="H13" s="105">
        <f>PRODUCT(H9+T9)</f>
        <v>0</v>
      </c>
      <c r="I13" s="105">
        <f>PRODUCT(I9+U9)</f>
        <v>0</v>
      </c>
      <c r="J13" s="106">
        <v>0</v>
      </c>
      <c r="K13" s="1">
        <f>PRODUCT(K9+W9)</f>
        <v>0</v>
      </c>
      <c r="L13" s="107">
        <v>0</v>
      </c>
      <c r="M13" s="107">
        <v>0</v>
      </c>
      <c r="N13" s="107">
        <v>0</v>
      </c>
      <c r="O13" s="107">
        <v>0</v>
      </c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79" t="s">
        <v>75</v>
      </c>
      <c r="C14" s="78"/>
      <c r="D14" s="77"/>
      <c r="E14" s="105">
        <f>PRODUCT(AA9+AM9)</f>
        <v>0</v>
      </c>
      <c r="F14" s="105">
        <f>PRODUCT(AB9+AN9)</f>
        <v>0</v>
      </c>
      <c r="G14" s="105">
        <f>PRODUCT(AC9+AO9)</f>
        <v>0</v>
      </c>
      <c r="H14" s="105">
        <f>PRODUCT(AD9+AP9)</f>
        <v>0</v>
      </c>
      <c r="I14" s="105">
        <f>PRODUCT(AE9+AQ9)</f>
        <v>0</v>
      </c>
      <c r="J14" s="106">
        <v>0</v>
      </c>
      <c r="K14" s="28">
        <f>PRODUCT(AG9+AS9)</f>
        <v>0</v>
      </c>
      <c r="L14" s="107">
        <v>0</v>
      </c>
      <c r="M14" s="107">
        <v>0</v>
      </c>
      <c r="N14" s="107">
        <v>0</v>
      </c>
      <c r="O14" s="107">
        <v>0</v>
      </c>
      <c r="Q14" s="54"/>
      <c r="R14" s="54"/>
      <c r="S14" s="1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1"/>
      <c r="AL14" s="28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1" t="s">
        <v>77</v>
      </c>
      <c r="C15" s="112"/>
      <c r="D15" s="113"/>
      <c r="E15" s="105">
        <f>SUM(E12:E14)</f>
        <v>133</v>
      </c>
      <c r="F15" s="105">
        <f t="shared" ref="F15:I15" si="0">SUM(F12:F14)</f>
        <v>6</v>
      </c>
      <c r="G15" s="105">
        <f t="shared" si="0"/>
        <v>72</v>
      </c>
      <c r="H15" s="105">
        <f t="shared" si="0"/>
        <v>79</v>
      </c>
      <c r="I15" s="105">
        <f t="shared" si="0"/>
        <v>0</v>
      </c>
      <c r="J15" s="106">
        <v>0</v>
      </c>
      <c r="K15" s="1" t="e">
        <f>SUM(K12:K14)</f>
        <v>#DIV/0!</v>
      </c>
      <c r="L15" s="107">
        <f>PRODUCT((F15+G15)/E15)</f>
        <v>0.5864661654135338</v>
      </c>
      <c r="M15" s="107">
        <f>PRODUCT(H15/E15)</f>
        <v>0.59398496240601506</v>
      </c>
      <c r="N15" s="107">
        <f>PRODUCT((F15+G15+H15)/E15)</f>
        <v>1.1804511278195489</v>
      </c>
      <c r="O15" s="107">
        <f>PRODUCT(I15/E15)</f>
        <v>0</v>
      </c>
      <c r="Q15" s="28"/>
      <c r="R15" s="28"/>
      <c r="S15" s="28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28"/>
      <c r="F16" s="28"/>
      <c r="G16" s="28"/>
      <c r="H16" s="28"/>
      <c r="I16" s="28"/>
      <c r="J16" s="1"/>
      <c r="K16" s="1"/>
      <c r="L16" s="28"/>
      <c r="M16" s="28"/>
      <c r="N16" s="28"/>
      <c r="O16" s="28"/>
      <c r="P16" s="1"/>
      <c r="Q16" s="1"/>
      <c r="R16" s="1"/>
      <c r="S16" s="1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1"/>
      <c r="AL174" s="28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1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1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1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28"/>
      <c r="AL180" s="28"/>
    </row>
    <row r="181" spans="12:38" x14ac:dyDescent="0.25">
      <c r="R181" s="29"/>
      <c r="S181" s="29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</row>
    <row r="182" spans="12:38" x14ac:dyDescent="0.25">
      <c r="R182" s="29"/>
      <c r="S182" s="29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R183" s="29"/>
      <c r="S183" s="29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</row>
    <row r="184" spans="12:38" x14ac:dyDescent="0.25">
      <c r="L184"/>
      <c r="M184"/>
      <c r="N184"/>
      <c r="O184"/>
      <c r="P184"/>
      <c r="R184" s="29"/>
      <c r="S184" s="29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ht="14.25" x14ac:dyDescent="0.2">
      <c r="L209"/>
      <c r="M209"/>
      <c r="N209"/>
      <c r="O209"/>
      <c r="P20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</row>
    <row r="214" spans="12:38" x14ac:dyDescent="0.25"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</row>
    <row r="215" spans="12:38" x14ac:dyDescent="0.25"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</row>
    <row r="216" spans="12:38" x14ac:dyDescent="0.25"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</row>
    <row r="217" spans="12:38" x14ac:dyDescent="0.25"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</row>
    <row r="218" spans="12:38" x14ac:dyDescent="0.25"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</row>
    <row r="219" spans="12:38" x14ac:dyDescent="0.25"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</row>
    <row r="220" spans="12:38" x14ac:dyDescent="0.25"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</row>
    <row r="221" spans="12:38" x14ac:dyDescent="0.25"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</row>
    <row r="222" spans="12:38" x14ac:dyDescent="0.25"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</row>
    <row r="223" spans="12:38" x14ac:dyDescent="0.25"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</row>
    <row r="224" spans="12:38" x14ac:dyDescent="0.25"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</row>
    <row r="225" spans="20:36" x14ac:dyDescent="0.25"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6" customWidth="1"/>
    <col min="3" max="3" width="21.5703125" style="37" customWidth="1"/>
    <col min="4" max="4" width="10.5703125" style="55" customWidth="1"/>
    <col min="5" max="5" width="8" style="55" customWidth="1"/>
    <col min="6" max="6" width="0.7109375" style="29" customWidth="1"/>
    <col min="7" max="11" width="5.28515625" style="37" customWidth="1"/>
    <col min="12" max="12" width="6.42578125" style="37" customWidth="1"/>
    <col min="13" max="21" width="5.28515625" style="37" customWidth="1"/>
    <col min="22" max="22" width="10.85546875" style="37" customWidth="1"/>
    <col min="23" max="23" width="19.7109375" style="55" customWidth="1"/>
    <col min="24" max="24" width="9.7109375" style="37" customWidth="1"/>
    <col min="25" max="30" width="9.140625" style="56"/>
  </cols>
  <sheetData>
    <row r="1" spans="1:30" ht="18.75" x14ac:dyDescent="0.3">
      <c r="A1" s="8"/>
      <c r="B1" s="40" t="s">
        <v>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45" t="s">
        <v>20</v>
      </c>
      <c r="C2" s="80" t="s">
        <v>87</v>
      </c>
      <c r="D2" s="46"/>
      <c r="E2" s="46"/>
      <c r="F2" s="46"/>
      <c r="G2" s="46"/>
      <c r="H2" s="46"/>
      <c r="I2" s="46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4"/>
      <c r="Z2" s="44"/>
      <c r="AA2" s="44"/>
      <c r="AB2" s="44"/>
      <c r="AC2" s="44"/>
      <c r="AD2" s="44"/>
    </row>
    <row r="3" spans="1:30" x14ac:dyDescent="0.25">
      <c r="A3" s="8"/>
      <c r="B3" s="47" t="s">
        <v>53</v>
      </c>
      <c r="C3" s="19" t="s">
        <v>37</v>
      </c>
      <c r="D3" s="48" t="s">
        <v>38</v>
      </c>
      <c r="E3" s="49" t="s">
        <v>1</v>
      </c>
      <c r="F3" s="28"/>
      <c r="G3" s="50" t="s">
        <v>39</v>
      </c>
      <c r="H3" s="51" t="s">
        <v>40</v>
      </c>
      <c r="I3" s="51" t="s">
        <v>41</v>
      </c>
      <c r="J3" s="18" t="s">
        <v>42</v>
      </c>
      <c r="K3" s="52" t="s">
        <v>43</v>
      </c>
      <c r="L3" s="52" t="s">
        <v>44</v>
      </c>
      <c r="M3" s="50" t="s">
        <v>45</v>
      </c>
      <c r="N3" s="50" t="s">
        <v>46</v>
      </c>
      <c r="O3" s="51" t="s">
        <v>47</v>
      </c>
      <c r="P3" s="50" t="s">
        <v>40</v>
      </c>
      <c r="Q3" s="50" t="s">
        <v>48</v>
      </c>
      <c r="R3" s="50">
        <v>1</v>
      </c>
      <c r="S3" s="50">
        <v>2</v>
      </c>
      <c r="T3" s="50">
        <v>3</v>
      </c>
      <c r="U3" s="50" t="s">
        <v>49</v>
      </c>
      <c r="V3" s="18" t="s">
        <v>50</v>
      </c>
      <c r="W3" s="16" t="s">
        <v>51</v>
      </c>
      <c r="X3" s="16" t="s">
        <v>52</v>
      </c>
      <c r="Y3" s="44"/>
      <c r="Z3" s="44"/>
      <c r="AA3" s="44"/>
      <c r="AB3" s="44"/>
      <c r="AC3" s="44"/>
      <c r="AD3" s="44"/>
    </row>
    <row r="4" spans="1:30" x14ac:dyDescent="0.25">
      <c r="A4" s="8"/>
      <c r="B4" s="57" t="s">
        <v>54</v>
      </c>
      <c r="C4" s="58" t="s">
        <v>55</v>
      </c>
      <c r="D4" s="57" t="s">
        <v>56</v>
      </c>
      <c r="E4" s="59" t="s">
        <v>22</v>
      </c>
      <c r="F4" s="63"/>
      <c r="G4" s="60">
        <v>1</v>
      </c>
      <c r="H4" s="61"/>
      <c r="I4" s="61"/>
      <c r="J4" s="62" t="s">
        <v>57</v>
      </c>
      <c r="K4" s="62"/>
      <c r="L4" s="62"/>
      <c r="M4" s="62">
        <v>1</v>
      </c>
      <c r="N4" s="60"/>
      <c r="O4" s="61"/>
      <c r="P4" s="60"/>
      <c r="Q4" s="60"/>
      <c r="R4" s="60"/>
      <c r="S4" s="60"/>
      <c r="T4" s="60"/>
      <c r="U4" s="60"/>
      <c r="V4" s="64"/>
      <c r="W4" s="65" t="s">
        <v>58</v>
      </c>
      <c r="X4" s="60">
        <v>225</v>
      </c>
      <c r="Y4" s="44"/>
      <c r="Z4" s="44"/>
      <c r="AA4" s="44"/>
      <c r="AB4" s="44"/>
      <c r="AC4" s="44"/>
      <c r="AD4" s="44"/>
    </row>
    <row r="5" spans="1:30" x14ac:dyDescent="0.25">
      <c r="A5" s="20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2"/>
      <c r="Y5" s="44"/>
      <c r="Z5" s="44"/>
      <c r="AA5" s="44"/>
      <c r="AB5" s="44"/>
      <c r="AC5" s="44"/>
      <c r="AD5" s="44"/>
    </row>
    <row r="6" spans="1:30" x14ac:dyDescent="0.25">
      <c r="A6" s="20"/>
      <c r="B6" s="33"/>
      <c r="C6" s="1"/>
      <c r="D6" s="33"/>
      <c r="E6" s="53"/>
      <c r="G6" s="1"/>
      <c r="H6" s="5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33"/>
      <c r="X6" s="1"/>
      <c r="Y6" s="44"/>
      <c r="Z6" s="44"/>
      <c r="AA6" s="44"/>
      <c r="AB6" s="44"/>
      <c r="AC6" s="44"/>
      <c r="AD6" s="44"/>
    </row>
    <row r="7" spans="1:30" x14ac:dyDescent="0.25">
      <c r="A7" s="20"/>
      <c r="B7" s="33"/>
      <c r="C7" s="1"/>
      <c r="D7" s="33"/>
      <c r="E7" s="53"/>
      <c r="G7" s="1"/>
      <c r="H7" s="5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33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33"/>
      <c r="C8" s="1"/>
      <c r="D8" s="33"/>
      <c r="E8" s="53"/>
      <c r="G8" s="1"/>
      <c r="H8" s="5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33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33"/>
      <c r="C9" s="1"/>
      <c r="D9" s="33"/>
      <c r="E9" s="53"/>
      <c r="G9" s="1"/>
      <c r="H9" s="5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33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33"/>
      <c r="C10" s="1"/>
      <c r="D10" s="33"/>
      <c r="E10" s="53"/>
      <c r="G10" s="1"/>
      <c r="H10" s="5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33"/>
      <c r="C11" s="1"/>
      <c r="D11" s="33"/>
      <c r="E11" s="53"/>
      <c r="G11" s="1"/>
      <c r="H11" s="5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33"/>
      <c r="C12" s="1"/>
      <c r="D12" s="33"/>
      <c r="E12" s="53"/>
      <c r="G12" s="1"/>
      <c r="H12" s="5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33"/>
      <c r="C13" s="1"/>
      <c r="D13" s="33"/>
      <c r="E13" s="53"/>
      <c r="G13" s="1"/>
      <c r="H13" s="5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33"/>
      <c r="C14" s="1"/>
      <c r="D14" s="33"/>
      <c r="E14" s="53"/>
      <c r="G14" s="1"/>
      <c r="H14" s="5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33"/>
      <c r="C15" s="1"/>
      <c r="D15" s="33"/>
      <c r="E15" s="53"/>
      <c r="G15" s="1"/>
      <c r="H15" s="5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33"/>
      <c r="C16" s="1"/>
      <c r="D16" s="33"/>
      <c r="E16" s="53"/>
      <c r="G16" s="1"/>
      <c r="H16" s="5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33"/>
      <c r="C17" s="1"/>
      <c r="D17" s="33"/>
      <c r="E17" s="53"/>
      <c r="G17" s="1"/>
      <c r="H17" s="5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33"/>
      <c r="C18" s="1"/>
      <c r="D18" s="33"/>
      <c r="E18" s="53"/>
      <c r="G18" s="1"/>
      <c r="H18" s="5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33"/>
      <c r="C19" s="1"/>
      <c r="D19" s="33"/>
      <c r="E19" s="53"/>
      <c r="G19" s="1"/>
      <c r="H19" s="5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33"/>
      <c r="C20" s="1"/>
      <c r="D20" s="33"/>
      <c r="E20" s="53"/>
      <c r="G20" s="1"/>
      <c r="H20" s="5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33"/>
      <c r="C21" s="1"/>
      <c r="D21" s="33"/>
      <c r="E21" s="53"/>
      <c r="G21" s="1"/>
      <c r="H21" s="5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33"/>
      <c r="C22" s="1"/>
      <c r="D22" s="33"/>
      <c r="E22" s="53"/>
      <c r="G22" s="1"/>
      <c r="H22" s="5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33"/>
      <c r="C23" s="1"/>
      <c r="D23" s="33"/>
      <c r="E23" s="53"/>
      <c r="G23" s="1"/>
      <c r="H23" s="5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33"/>
      <c r="C24" s="1"/>
      <c r="D24" s="33"/>
      <c r="E24" s="53"/>
      <c r="G24" s="1"/>
      <c r="H24" s="5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33"/>
      <c r="C25" s="1"/>
      <c r="D25" s="33"/>
      <c r="E25" s="53"/>
      <c r="G25" s="1"/>
      <c r="H25" s="5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33"/>
      <c r="C26" s="1"/>
      <c r="D26" s="33"/>
      <c r="E26" s="53"/>
      <c r="G26" s="1"/>
      <c r="H26" s="5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33"/>
      <c r="C27" s="1"/>
      <c r="D27" s="33"/>
      <c r="E27" s="53"/>
      <c r="G27" s="1"/>
      <c r="H27" s="5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33"/>
      <c r="C28" s="1"/>
      <c r="D28" s="33"/>
      <c r="E28" s="53"/>
      <c r="G28" s="1"/>
      <c r="H28" s="5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33"/>
      <c r="C29" s="1"/>
      <c r="D29" s="33"/>
      <c r="E29" s="53"/>
      <c r="G29" s="1"/>
      <c r="H29" s="5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33"/>
      <c r="C30" s="1"/>
      <c r="D30" s="33"/>
      <c r="E30" s="53"/>
      <c r="G30" s="1"/>
      <c r="H30" s="5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33"/>
      <c r="C31" s="1"/>
      <c r="D31" s="33"/>
      <c r="E31" s="53"/>
      <c r="G31" s="1"/>
      <c r="H31" s="5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33"/>
      <c r="C32" s="1"/>
      <c r="D32" s="33"/>
      <c r="E32" s="53"/>
      <c r="G32" s="1"/>
      <c r="H32" s="5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3"/>
      <c r="C33" s="1"/>
      <c r="D33" s="33"/>
      <c r="E33" s="53"/>
      <c r="G33" s="1"/>
      <c r="H33" s="5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3"/>
      <c r="C34" s="1"/>
      <c r="D34" s="33"/>
      <c r="E34" s="53"/>
      <c r="G34" s="1"/>
      <c r="H34" s="5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3"/>
      <c r="C35" s="1"/>
      <c r="D35" s="33"/>
      <c r="E35" s="53"/>
      <c r="G35" s="1"/>
      <c r="H35" s="5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3"/>
      <c r="C36" s="1"/>
      <c r="D36" s="33"/>
      <c r="E36" s="53"/>
      <c r="G36" s="1"/>
      <c r="H36" s="5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3"/>
      <c r="C37" s="1"/>
      <c r="D37" s="33"/>
      <c r="E37" s="53"/>
      <c r="G37" s="1"/>
      <c r="H37" s="5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3"/>
      <c r="C38" s="1"/>
      <c r="D38" s="33"/>
      <c r="E38" s="53"/>
      <c r="G38" s="1"/>
      <c r="H38" s="5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3"/>
      <c r="C39" s="1"/>
      <c r="D39" s="33"/>
      <c r="E39" s="53"/>
      <c r="G39" s="1"/>
      <c r="H39" s="5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3"/>
      <c r="C40" s="1"/>
      <c r="D40" s="33"/>
      <c r="E40" s="53"/>
      <c r="G40" s="1"/>
      <c r="H40" s="5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3"/>
      <c r="C41" s="1"/>
      <c r="D41" s="33"/>
      <c r="E41" s="53"/>
      <c r="G41" s="1"/>
      <c r="H41" s="5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3"/>
      <c r="C42" s="1"/>
      <c r="D42" s="33"/>
      <c r="E42" s="53"/>
      <c r="G42" s="1"/>
      <c r="H42" s="5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3"/>
      <c r="C43" s="1"/>
      <c r="D43" s="33"/>
      <c r="E43" s="53"/>
      <c r="G43" s="1"/>
      <c r="H43" s="5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3"/>
      <c r="C44" s="1"/>
      <c r="D44" s="33"/>
      <c r="E44" s="53"/>
      <c r="G44" s="1"/>
      <c r="H44" s="5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3"/>
      <c r="C45" s="1"/>
      <c r="D45" s="33"/>
      <c r="E45" s="53"/>
      <c r="G45" s="1"/>
      <c r="H45" s="5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3"/>
      <c r="C46" s="1"/>
      <c r="D46" s="33"/>
      <c r="E46" s="53"/>
      <c r="G46" s="1"/>
      <c r="H46" s="5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3"/>
      <c r="C47" s="1"/>
      <c r="D47" s="33"/>
      <c r="E47" s="53"/>
      <c r="G47" s="1"/>
      <c r="H47" s="5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33"/>
      <c r="C48" s="1"/>
      <c r="D48" s="33"/>
      <c r="E48" s="53"/>
      <c r="G48" s="1"/>
      <c r="H48" s="5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33"/>
      <c r="C49" s="1"/>
      <c r="D49" s="33"/>
      <c r="E49" s="53"/>
      <c r="G49" s="1"/>
      <c r="H49" s="5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33"/>
      <c r="C50" s="1"/>
      <c r="D50" s="33"/>
      <c r="E50" s="53"/>
      <c r="G50" s="1"/>
      <c r="H50" s="5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33"/>
      <c r="C51" s="1"/>
      <c r="D51" s="33"/>
      <c r="E51" s="53"/>
      <c r="G51" s="1"/>
      <c r="H51" s="5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33"/>
      <c r="C52" s="1"/>
      <c r="D52" s="33"/>
      <c r="E52" s="53"/>
      <c r="G52" s="1"/>
      <c r="H52" s="5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33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33"/>
      <c r="C53" s="1"/>
      <c r="D53" s="33"/>
      <c r="E53" s="53"/>
      <c r="G53" s="1"/>
      <c r="H53" s="5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33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33"/>
      <c r="C54" s="1"/>
      <c r="D54" s="33"/>
      <c r="E54" s="53"/>
      <c r="G54" s="1"/>
      <c r="H54" s="5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33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33"/>
      <c r="C55" s="1"/>
      <c r="D55" s="33"/>
      <c r="E55" s="53"/>
      <c r="G55" s="1"/>
      <c r="H55" s="5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1"/>
      <c r="Y55" s="44"/>
      <c r="Z55" s="44"/>
      <c r="AA55" s="44"/>
      <c r="AB55" s="44"/>
      <c r="AC55" s="44"/>
      <c r="AD55" s="44"/>
    </row>
    <row r="56" spans="1:30" x14ac:dyDescent="0.25">
      <c r="A56" s="20"/>
      <c r="B56" s="33"/>
      <c r="C56" s="1"/>
      <c r="D56" s="33"/>
      <c r="E56" s="53"/>
      <c r="G56" s="1"/>
      <c r="H56" s="5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33"/>
      <c r="X56" s="1"/>
      <c r="Y56" s="44"/>
      <c r="Z56" s="44"/>
      <c r="AA56" s="44"/>
      <c r="AB56" s="44"/>
      <c r="AC56" s="44"/>
      <c r="AD56" s="44"/>
    </row>
    <row r="57" spans="1:30" x14ac:dyDescent="0.25">
      <c r="A57" s="20"/>
      <c r="B57" s="33"/>
      <c r="C57" s="1"/>
      <c r="D57" s="33"/>
      <c r="E57" s="53"/>
      <c r="G57" s="1"/>
      <c r="H57" s="5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33"/>
      <c r="X57" s="1"/>
      <c r="Y57" s="44"/>
      <c r="Z57" s="44"/>
      <c r="AA57" s="44"/>
      <c r="AB57" s="44"/>
      <c r="AC57" s="44"/>
      <c r="AD57" s="44"/>
    </row>
    <row r="58" spans="1:30" x14ac:dyDescent="0.25">
      <c r="A58" s="20"/>
      <c r="B58" s="33"/>
      <c r="C58" s="1"/>
      <c r="D58" s="33"/>
      <c r="E58" s="53"/>
      <c r="G58" s="1"/>
      <c r="H58" s="5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33"/>
      <c r="X58" s="1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2022-12-30T23:39:38Z</dcterms:modified>
</cp:coreProperties>
</file>